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igene Dateien\Gemeinde\30-39 Kunst, Kultur und Kultus\380 Einrichtungen der Kulturpflege\"/>
    </mc:Choice>
  </mc:AlternateContent>
  <xr:revisionPtr revIDLastSave="0" documentId="8_{8A5A9528-D255-4944-8F44-91FFED744700}" xr6:coauthVersionLast="36" xr6:coauthVersionMax="36" xr10:uidLastSave="{00000000-0000-0000-0000-000000000000}"/>
  <bookViews>
    <workbookView xWindow="0" yWindow="0" windowWidth="28800" windowHeight="11910" xr2:uid="{04814C5E-6692-4D3E-A32B-8AD5F1E46A6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9" i="1"/>
  <c r="M14" i="1"/>
  <c r="M16" i="1"/>
  <c r="M17" i="1"/>
  <c r="M12" i="1"/>
  <c r="L14" i="1"/>
  <c r="L16" i="1"/>
  <c r="L17" i="1"/>
  <c r="K24" i="1"/>
  <c r="K25" i="1"/>
  <c r="K23" i="1"/>
  <c r="L23" i="1"/>
  <c r="M23" i="1"/>
  <c r="K14" i="1"/>
  <c r="K16" i="1"/>
  <c r="K17" i="1"/>
  <c r="K19" i="1"/>
  <c r="K12" i="1"/>
  <c r="K13" i="1"/>
  <c r="L13" i="1"/>
  <c r="M13" i="1"/>
  <c r="J25" i="1"/>
  <c r="J19" i="1"/>
  <c r="J20" i="1"/>
  <c r="J21" i="1"/>
  <c r="J22" i="1"/>
  <c r="J23" i="1"/>
  <c r="J17" i="1"/>
  <c r="J16" i="1"/>
  <c r="J14" i="1"/>
  <c r="J13" i="1"/>
  <c r="L7" i="1"/>
  <c r="L5" i="1"/>
  <c r="J5" i="1"/>
</calcChain>
</file>

<file path=xl/sharedStrings.xml><?xml version="1.0" encoding="utf-8"?>
<sst xmlns="http://schemas.openxmlformats.org/spreadsheetml/2006/main" count="77" uniqueCount="34">
  <si>
    <t>Foyer</t>
  </si>
  <si>
    <t>Westendorfer Vereine</t>
  </si>
  <si>
    <t>bis 2 Stunden</t>
  </si>
  <si>
    <t>frei</t>
  </si>
  <si>
    <t>bis 4 Stunden</t>
  </si>
  <si>
    <t>ganzer Tag</t>
  </si>
  <si>
    <t>Beerdigung</t>
  </si>
  <si>
    <t>Hochzeit</t>
  </si>
  <si>
    <t>Seminar/Konzert…. mit Eintritt</t>
  </si>
  <si>
    <t>ortsansässig</t>
  </si>
  <si>
    <t>auswärtig</t>
  </si>
  <si>
    <t>Proben</t>
  </si>
  <si>
    <t>Endreinigung/Stunde</t>
  </si>
  <si>
    <t>große Veranstaltung/Ball 24 Stunden</t>
  </si>
  <si>
    <t>Saal komplett inkl. Foyer</t>
  </si>
  <si>
    <t>auswärtige Veranstalter</t>
  </si>
  <si>
    <t>Saal</t>
  </si>
  <si>
    <t>Seminar/Konzert/Feiern…. ohne Eintritt</t>
  </si>
  <si>
    <t>Verkaufsveranstaltungen/Flohmarkt</t>
  </si>
  <si>
    <t>Yoga/Ballett/sonst. Kurse</t>
  </si>
  <si>
    <t>Aufräumarbeiten nach Aufwand / Stunde</t>
  </si>
  <si>
    <t>Gebühren derzeit</t>
  </si>
  <si>
    <t>mind. € 1.020,00 oder 20% vom Getränkeumsatz</t>
  </si>
  <si>
    <t>€ 1.260,00                  (auf Anfrage)</t>
  </si>
  <si>
    <t>Alle Preise verstehen sich inkl. MWST</t>
  </si>
  <si>
    <t>mind. € 1.107,70 oder 20% vom Getränkeumsatz</t>
  </si>
  <si>
    <t>€ 1.368,40                 (auf Anfrage)</t>
  </si>
  <si>
    <t>Kundmachung Gebühren Alpenrosensaal ab 2024</t>
  </si>
  <si>
    <t>Gebühren Neu ab dem Jahr 2024</t>
  </si>
  <si>
    <t>Für den Gemeinderat:</t>
  </si>
  <si>
    <t>Abgenommen am:</t>
  </si>
  <si>
    <t>Bürgermeister René Schwaiger</t>
  </si>
  <si>
    <t>Angeschlagen am: 30.11.2023</t>
  </si>
  <si>
    <t>Abzunehmen am: 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</si>
</sst>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3" xfId="0" applyFont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4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4" fontId="2" fillId="0" borderId="0" xfId="1" applyFont="1" applyAlignment="1">
      <alignment horizontal="center"/>
    </xf>
    <xf numFmtId="44" fontId="3" fillId="0" borderId="2" xfId="1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2" fillId="0" borderId="0" xfId="1" applyFont="1" applyBorder="1" applyAlignment="1">
      <alignment horizontal="center" vertical="center"/>
    </xf>
    <xf numFmtId="44" fontId="2" fillId="0" borderId="0" xfId="1" applyFont="1" applyBorder="1" applyAlignment="1">
      <alignment horizontal="center"/>
    </xf>
    <xf numFmtId="44" fontId="2" fillId="0" borderId="5" xfId="1" applyFont="1" applyBorder="1" applyAlignment="1">
      <alignment horizontal="left" vertical="center"/>
    </xf>
    <xf numFmtId="44" fontId="3" fillId="4" borderId="0" xfId="1" applyFont="1" applyFill="1" applyBorder="1" applyAlignment="1">
      <alignment horizontal="center"/>
    </xf>
    <xf numFmtId="44" fontId="2" fillId="4" borderId="0" xfId="1" applyFont="1" applyFill="1" applyBorder="1" applyAlignment="1">
      <alignment horizontal="center"/>
    </xf>
    <xf numFmtId="44" fontId="2" fillId="4" borderId="0" xfId="1" applyFont="1" applyFill="1" applyBorder="1" applyAlignment="1">
      <alignment horizontal="center" vertical="center" wrapText="1"/>
    </xf>
    <xf numFmtId="44" fontId="2" fillId="4" borderId="5" xfId="1" applyFont="1" applyFill="1" applyBorder="1" applyAlignment="1">
      <alignment horizontal="center"/>
    </xf>
    <xf numFmtId="44" fontId="0" fillId="0" borderId="0" xfId="1" applyFont="1" applyAlignment="1">
      <alignment horizontal="center"/>
    </xf>
    <xf numFmtId="44" fontId="1" fillId="6" borderId="2" xfId="1" applyFont="1" applyFill="1" applyBorder="1" applyAlignment="1">
      <alignment horizontal="center"/>
    </xf>
    <xf numFmtId="44" fontId="1" fillId="0" borderId="0" xfId="1" applyFont="1" applyBorder="1" applyAlignment="1">
      <alignment horizontal="center"/>
    </xf>
    <xf numFmtId="44" fontId="0" fillId="7" borderId="0" xfId="1" applyFont="1" applyFill="1" applyBorder="1" applyAlignment="1">
      <alignment horizontal="center" vertical="center"/>
    </xf>
    <xf numFmtId="44" fontId="0" fillId="0" borderId="0" xfId="1" applyFont="1" applyBorder="1" applyAlignment="1">
      <alignment horizontal="center"/>
    </xf>
    <xf numFmtId="44" fontId="0" fillId="5" borderId="5" xfId="1" applyFont="1" applyFill="1" applyBorder="1" applyAlignment="1">
      <alignment horizontal="center" vertical="center"/>
    </xf>
    <xf numFmtId="44" fontId="1" fillId="6" borderId="0" xfId="1" applyFont="1" applyFill="1" applyBorder="1" applyAlignment="1">
      <alignment horizontal="center"/>
    </xf>
    <xf numFmtId="44" fontId="0" fillId="6" borderId="0" xfId="1" applyFont="1" applyFill="1" applyBorder="1" applyAlignment="1">
      <alignment horizontal="center"/>
    </xf>
    <xf numFmtId="44" fontId="0" fillId="6" borderId="5" xfId="1" applyFont="1" applyFill="1" applyBorder="1" applyAlignment="1">
      <alignment horizontal="center"/>
    </xf>
    <xf numFmtId="44" fontId="1" fillId="2" borderId="2" xfId="1" applyFont="1" applyFill="1" applyBorder="1" applyAlignment="1">
      <alignment horizontal="center" wrapText="1"/>
    </xf>
    <xf numFmtId="44" fontId="1" fillId="3" borderId="0" xfId="1" applyFont="1" applyFill="1" applyBorder="1" applyAlignment="1">
      <alignment horizontal="center"/>
    </xf>
    <xf numFmtId="44" fontId="0" fillId="3" borderId="0" xfId="1" applyFont="1" applyFill="1" applyBorder="1" applyAlignment="1">
      <alignment horizontal="center" vertical="center"/>
    </xf>
    <xf numFmtId="44" fontId="0" fillId="4" borderId="5" xfId="1" applyFont="1" applyFill="1" applyBorder="1" applyAlignment="1">
      <alignment horizontal="center" vertical="center" wrapText="1"/>
    </xf>
    <xf numFmtId="44" fontId="0" fillId="3" borderId="0" xfId="1" applyFont="1" applyFill="1" applyBorder="1" applyAlignment="1">
      <alignment horizontal="center"/>
    </xf>
    <xf numFmtId="44" fontId="0" fillId="3" borderId="5" xfId="1" applyFont="1" applyFill="1" applyBorder="1" applyAlignment="1">
      <alignment horizontal="center"/>
    </xf>
    <xf numFmtId="44" fontId="0" fillId="0" borderId="0" xfId="1" applyFont="1" applyAlignment="1">
      <alignment horizontal="right"/>
    </xf>
    <xf numFmtId="44" fontId="3" fillId="0" borderId="6" xfId="1" applyFont="1" applyBorder="1" applyAlignment="1">
      <alignment horizontal="center"/>
    </xf>
    <xf numFmtId="44" fontId="3" fillId="0" borderId="7" xfId="1" applyFont="1" applyBorder="1" applyAlignment="1">
      <alignment horizontal="center"/>
    </xf>
    <xf numFmtId="44" fontId="2" fillId="0" borderId="7" xfId="1" applyFont="1" applyBorder="1" applyAlignment="1">
      <alignment horizontal="center" vertical="center"/>
    </xf>
    <xf numFmtId="44" fontId="2" fillId="0" borderId="7" xfId="1" applyFont="1" applyBorder="1" applyAlignment="1">
      <alignment horizontal="center"/>
    </xf>
    <xf numFmtId="44" fontId="2" fillId="0" borderId="8" xfId="1" applyFont="1" applyBorder="1" applyAlignment="1">
      <alignment horizontal="center" vertical="center"/>
    </xf>
    <xf numFmtId="44" fontId="3" fillId="5" borderId="7" xfId="1" applyFont="1" applyFill="1" applyBorder="1" applyAlignment="1">
      <alignment horizontal="center"/>
    </xf>
    <xf numFmtId="44" fontId="2" fillId="5" borderId="7" xfId="1" applyFont="1" applyFill="1" applyBorder="1" applyAlignment="1">
      <alignment horizontal="center"/>
    </xf>
    <xf numFmtId="44" fontId="0" fillId="6" borderId="0" xfId="1" applyFont="1" applyFill="1" applyBorder="1" applyAlignment="1">
      <alignment horizontal="center" vertical="center"/>
    </xf>
    <xf numFmtId="44" fontId="2" fillId="5" borderId="7" xfId="1" applyFont="1" applyFill="1" applyBorder="1" applyAlignment="1">
      <alignment horizontal="center" vertical="center"/>
    </xf>
    <xf numFmtId="44" fontId="2" fillId="5" borderId="8" xfId="1" applyFont="1" applyFill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44" fontId="0" fillId="0" borderId="9" xfId="1" applyFont="1" applyFill="1" applyBorder="1" applyAlignment="1">
      <alignment horizontal="center" vertical="center"/>
    </xf>
    <xf numFmtId="44" fontId="2" fillId="0" borderId="9" xfId="1" applyFont="1" applyFill="1" applyBorder="1" applyAlignment="1">
      <alignment horizontal="center" vertical="center"/>
    </xf>
    <xf numFmtId="44" fontId="1" fillId="0" borderId="9" xfId="1" applyFont="1" applyFill="1" applyBorder="1" applyAlignment="1">
      <alignment horizontal="center" wrapText="1"/>
    </xf>
    <xf numFmtId="44" fontId="1" fillId="0" borderId="9" xfId="1" applyFont="1" applyFill="1" applyBorder="1" applyAlignment="1">
      <alignment horizontal="center"/>
    </xf>
    <xf numFmtId="44" fontId="0" fillId="0" borderId="9" xfId="1" applyFont="1" applyFill="1" applyBorder="1" applyAlignment="1">
      <alignment horizontal="center"/>
    </xf>
    <xf numFmtId="44" fontId="0" fillId="0" borderId="9" xfId="1" applyFont="1" applyFill="1" applyBorder="1" applyAlignment="1">
      <alignment horizontal="center" vertical="center" wrapText="1"/>
    </xf>
    <xf numFmtId="0" fontId="0" fillId="0" borderId="9" xfId="0" applyFill="1" applyBorder="1"/>
    <xf numFmtId="44" fontId="3" fillId="0" borderId="9" xfId="1" applyFont="1" applyFill="1" applyBorder="1" applyAlignment="1">
      <alignment horizontal="center"/>
    </xf>
    <xf numFmtId="44" fontId="2" fillId="0" borderId="9" xfId="1" applyFont="1" applyFill="1" applyBorder="1" applyAlignment="1">
      <alignment horizontal="center"/>
    </xf>
    <xf numFmtId="0" fontId="0" fillId="0" borderId="9" xfId="0" applyFill="1" applyBorder="1" applyAlignment="1">
      <alignment vertical="center"/>
    </xf>
    <xf numFmtId="44" fontId="2" fillId="0" borderId="9" xfId="1" applyFont="1" applyFill="1" applyBorder="1" applyAlignment="1">
      <alignment horizontal="left" vertical="center"/>
    </xf>
    <xf numFmtId="44" fontId="2" fillId="0" borderId="9" xfId="1" applyFont="1" applyFill="1" applyBorder="1" applyAlignment="1">
      <alignment horizontal="center" vertical="center" wrapText="1"/>
    </xf>
    <xf numFmtId="0" fontId="0" fillId="0" borderId="9" xfId="0" applyFont="1" applyFill="1" applyBorder="1"/>
    <xf numFmtId="44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2DE17-F89B-4388-88B2-371EC9A79CA4}">
  <sheetPr>
    <pageSetUpPr fitToPage="1"/>
  </sheetPr>
  <dimension ref="A1:M37"/>
  <sheetViews>
    <sheetView tabSelected="1" topLeftCell="A13" workbookViewId="0">
      <selection activeCell="A34" sqref="A34:XFD34"/>
    </sheetView>
  </sheetViews>
  <sheetFormatPr baseColWidth="10" defaultRowHeight="15" x14ac:dyDescent="0.25"/>
  <cols>
    <col min="1" max="1" width="38" bestFit="1" customWidth="1"/>
    <col min="2" max="2" width="23.42578125" bestFit="1" customWidth="1"/>
    <col min="3" max="3" width="18" style="26" bestFit="1" customWidth="1"/>
    <col min="4" max="4" width="13.5703125" style="16" bestFit="1" customWidth="1"/>
    <col min="5" max="5" width="13.140625" style="26" bestFit="1" customWidth="1"/>
    <col min="6" max="6" width="12" style="16" bestFit="1" customWidth="1"/>
    <col min="8" max="8" width="38" bestFit="1" customWidth="1"/>
    <col min="9" max="9" width="23.42578125" customWidth="1"/>
    <col min="10" max="10" width="18" bestFit="1" customWidth="1"/>
    <col min="11" max="11" width="13.5703125" bestFit="1" customWidth="1"/>
    <col min="12" max="12" width="13.140625" bestFit="1" customWidth="1"/>
    <col min="13" max="13" width="12" bestFit="1" customWidth="1"/>
  </cols>
  <sheetData>
    <row r="1" spans="1:13" ht="28.5" x14ac:dyDescent="0.45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1.75" thickBot="1" x14ac:dyDescent="0.4">
      <c r="A2" s="72" t="s">
        <v>21</v>
      </c>
      <c r="B2" s="73"/>
      <c r="C2" s="73"/>
      <c r="D2" s="73"/>
      <c r="E2" s="73"/>
      <c r="F2" s="73"/>
      <c r="H2" s="74" t="s">
        <v>28</v>
      </c>
      <c r="I2" s="74"/>
      <c r="J2" s="74"/>
      <c r="K2" s="74"/>
      <c r="L2" s="74"/>
      <c r="M2" s="74"/>
    </row>
    <row r="3" spans="1:13" ht="30" x14ac:dyDescent="0.25">
      <c r="A3" s="1"/>
      <c r="B3" s="2"/>
      <c r="C3" s="35" t="s">
        <v>14</v>
      </c>
      <c r="D3" s="17"/>
      <c r="E3" s="27" t="s">
        <v>0</v>
      </c>
      <c r="F3" s="42"/>
      <c r="H3" s="60"/>
      <c r="I3" s="60"/>
      <c r="J3" s="56" t="s">
        <v>14</v>
      </c>
      <c r="K3" s="61"/>
      <c r="L3" s="57" t="s">
        <v>0</v>
      </c>
      <c r="M3" s="61"/>
    </row>
    <row r="4" spans="1:13" x14ac:dyDescent="0.25">
      <c r="A4" s="3"/>
      <c r="B4" s="4"/>
      <c r="C4" s="36"/>
      <c r="D4" s="18"/>
      <c r="E4" s="28"/>
      <c r="F4" s="43"/>
      <c r="H4" s="60"/>
      <c r="I4" s="60"/>
      <c r="J4" s="57"/>
      <c r="K4" s="61"/>
      <c r="L4" s="57"/>
      <c r="M4" s="61"/>
    </row>
    <row r="5" spans="1:13" s="10" customFormat="1" ht="30" x14ac:dyDescent="0.25">
      <c r="A5" s="14" t="s">
        <v>1</v>
      </c>
      <c r="B5" s="15" t="s">
        <v>13</v>
      </c>
      <c r="C5" s="37">
        <v>360</v>
      </c>
      <c r="D5" s="19"/>
      <c r="E5" s="29">
        <v>120</v>
      </c>
      <c r="F5" s="44"/>
      <c r="H5" s="52" t="s">
        <v>1</v>
      </c>
      <c r="I5" s="53" t="s">
        <v>13</v>
      </c>
      <c r="J5" s="54">
        <f>MROUND(C5*8.6%+C5,0.1)</f>
        <v>391</v>
      </c>
      <c r="K5" s="55"/>
      <c r="L5" s="54">
        <f>MROUND(E5*8.6%+E5,0.1)</f>
        <v>130.30000000000001</v>
      </c>
      <c r="M5" s="55"/>
    </row>
    <row r="6" spans="1:13" x14ac:dyDescent="0.25">
      <c r="A6" s="3"/>
      <c r="B6" s="4"/>
      <c r="C6" s="30"/>
      <c r="D6" s="20"/>
      <c r="E6" s="30"/>
      <c r="F6" s="45"/>
      <c r="H6" s="60"/>
      <c r="I6" s="60"/>
      <c r="J6" s="58"/>
      <c r="K6" s="62"/>
      <c r="L6" s="54"/>
      <c r="M6" s="62"/>
    </row>
    <row r="7" spans="1:13" s="10" customFormat="1" ht="45.75" thickBot="1" x14ac:dyDescent="0.3">
      <c r="A7" s="12" t="s">
        <v>15</v>
      </c>
      <c r="B7" s="13"/>
      <c r="C7" s="38" t="s">
        <v>22</v>
      </c>
      <c r="D7" s="21"/>
      <c r="E7" s="31">
        <v>480</v>
      </c>
      <c r="F7" s="46"/>
      <c r="H7" s="63" t="s">
        <v>15</v>
      </c>
      <c r="I7" s="63"/>
      <c r="J7" s="59" t="s">
        <v>25</v>
      </c>
      <c r="K7" s="64"/>
      <c r="L7" s="54">
        <f t="shared" ref="L7" si="0">MROUND(E7*8.6%+E7,0.1)</f>
        <v>521.30000000000007</v>
      </c>
      <c r="M7" s="55"/>
    </row>
    <row r="8" spans="1:13" ht="15.75" thickBot="1" x14ac:dyDescent="0.3">
      <c r="A8" s="4"/>
      <c r="B8" s="4"/>
      <c r="C8" s="30"/>
      <c r="D8" s="20"/>
      <c r="E8" s="30"/>
      <c r="F8" s="20"/>
      <c r="H8" s="4"/>
      <c r="I8" s="4"/>
      <c r="J8" s="30"/>
      <c r="K8" s="20"/>
      <c r="L8" s="30"/>
      <c r="M8" s="20"/>
    </row>
    <row r="9" spans="1:13" x14ac:dyDescent="0.25">
      <c r="A9" s="1"/>
      <c r="B9" s="2"/>
      <c r="C9" s="69" t="s">
        <v>16</v>
      </c>
      <c r="D9" s="69"/>
      <c r="E9" s="70" t="s">
        <v>0</v>
      </c>
      <c r="F9" s="71"/>
      <c r="H9" s="60"/>
      <c r="I9" s="60"/>
      <c r="J9" s="75" t="s">
        <v>16</v>
      </c>
      <c r="K9" s="75"/>
      <c r="L9" s="75" t="s">
        <v>0</v>
      </c>
      <c r="M9" s="75"/>
    </row>
    <row r="10" spans="1:13" x14ac:dyDescent="0.25">
      <c r="A10" s="3"/>
      <c r="B10" s="4"/>
      <c r="C10" s="36" t="s">
        <v>9</v>
      </c>
      <c r="D10" s="22" t="s">
        <v>10</v>
      </c>
      <c r="E10" s="32" t="s">
        <v>9</v>
      </c>
      <c r="F10" s="47" t="s">
        <v>10</v>
      </c>
      <c r="H10" s="60"/>
      <c r="I10" s="60"/>
      <c r="J10" s="57" t="s">
        <v>9</v>
      </c>
      <c r="K10" s="61" t="s">
        <v>10</v>
      </c>
      <c r="L10" s="57" t="s">
        <v>9</v>
      </c>
      <c r="M10" s="61" t="s">
        <v>10</v>
      </c>
    </row>
    <row r="11" spans="1:13" x14ac:dyDescent="0.25">
      <c r="A11" s="3"/>
      <c r="B11" s="4"/>
      <c r="C11" s="36"/>
      <c r="D11" s="22"/>
      <c r="E11" s="32"/>
      <c r="F11" s="47"/>
      <c r="H11" s="60"/>
      <c r="I11" s="60"/>
      <c r="J11" s="57"/>
      <c r="K11" s="61"/>
      <c r="L11" s="57"/>
      <c r="M11" s="61"/>
    </row>
    <row r="12" spans="1:13" x14ac:dyDescent="0.25">
      <c r="A12" s="3" t="s">
        <v>17</v>
      </c>
      <c r="B12" s="4" t="s">
        <v>2</v>
      </c>
      <c r="C12" s="39" t="s">
        <v>3</v>
      </c>
      <c r="D12" s="23">
        <v>60</v>
      </c>
      <c r="E12" s="33">
        <v>0</v>
      </c>
      <c r="F12" s="48">
        <v>30</v>
      </c>
      <c r="H12" s="60" t="s">
        <v>17</v>
      </c>
      <c r="I12" s="60" t="s">
        <v>2</v>
      </c>
      <c r="J12" s="58" t="s">
        <v>3</v>
      </c>
      <c r="K12" s="58">
        <f t="shared" ref="K12:M19" si="1">MROUND(D12*8.6%+D12,0.1)</f>
        <v>65.2</v>
      </c>
      <c r="L12" s="58" t="s">
        <v>3</v>
      </c>
      <c r="M12" s="58">
        <f t="shared" si="1"/>
        <v>32.6</v>
      </c>
    </row>
    <row r="13" spans="1:13" x14ac:dyDescent="0.25">
      <c r="A13" s="3"/>
      <c r="B13" s="4" t="s">
        <v>4</v>
      </c>
      <c r="C13" s="39">
        <v>120</v>
      </c>
      <c r="D13" s="23">
        <v>240</v>
      </c>
      <c r="E13" s="33">
        <v>60</v>
      </c>
      <c r="F13" s="48">
        <v>120</v>
      </c>
      <c r="H13" s="60"/>
      <c r="I13" s="60" t="s">
        <v>4</v>
      </c>
      <c r="J13" s="58">
        <f>MROUND(C13*8.6%+C13,0.1)</f>
        <v>130.30000000000001</v>
      </c>
      <c r="K13" s="58">
        <f t="shared" si="1"/>
        <v>260.60000000000002</v>
      </c>
      <c r="L13" s="58">
        <f t="shared" si="1"/>
        <v>65.2</v>
      </c>
      <c r="M13" s="58">
        <f t="shared" si="1"/>
        <v>130.30000000000001</v>
      </c>
    </row>
    <row r="14" spans="1:13" x14ac:dyDescent="0.25">
      <c r="A14" s="3"/>
      <c r="B14" s="4" t="s">
        <v>5</v>
      </c>
      <c r="C14" s="39">
        <v>300</v>
      </c>
      <c r="D14" s="23">
        <v>600</v>
      </c>
      <c r="E14" s="33">
        <v>150</v>
      </c>
      <c r="F14" s="48">
        <v>300</v>
      </c>
      <c r="H14" s="60"/>
      <c r="I14" s="60" t="s">
        <v>5</v>
      </c>
      <c r="J14" s="58">
        <f>MROUND(C14*8.6%+C14,0.1)</f>
        <v>325.8</v>
      </c>
      <c r="K14" s="58">
        <f t="shared" si="1"/>
        <v>651.6</v>
      </c>
      <c r="L14" s="58">
        <f t="shared" si="1"/>
        <v>162.9</v>
      </c>
      <c r="M14" s="58">
        <f t="shared" si="1"/>
        <v>325.8</v>
      </c>
    </row>
    <row r="15" spans="1:13" x14ac:dyDescent="0.25">
      <c r="A15" s="3"/>
      <c r="B15" s="4"/>
      <c r="C15" s="39"/>
      <c r="D15" s="23"/>
      <c r="E15" s="33"/>
      <c r="F15" s="48"/>
      <c r="H15" s="60"/>
      <c r="I15" s="60"/>
      <c r="J15" s="58"/>
      <c r="K15" s="58"/>
      <c r="L15" s="58"/>
      <c r="M15" s="58"/>
    </row>
    <row r="16" spans="1:13" x14ac:dyDescent="0.25">
      <c r="A16" s="3" t="s">
        <v>8</v>
      </c>
      <c r="B16" s="4" t="s">
        <v>4</v>
      </c>
      <c r="C16" s="39">
        <v>240</v>
      </c>
      <c r="D16" s="23">
        <v>480</v>
      </c>
      <c r="E16" s="33">
        <v>120</v>
      </c>
      <c r="F16" s="48">
        <v>240</v>
      </c>
      <c r="H16" s="60" t="s">
        <v>8</v>
      </c>
      <c r="I16" s="60" t="s">
        <v>4</v>
      </c>
      <c r="J16" s="58">
        <f>MROUND(C16*8.6%+C16,0.1)</f>
        <v>260.60000000000002</v>
      </c>
      <c r="K16" s="58">
        <f t="shared" si="1"/>
        <v>521.30000000000007</v>
      </c>
      <c r="L16" s="58">
        <f t="shared" si="1"/>
        <v>130.30000000000001</v>
      </c>
      <c r="M16" s="58">
        <f t="shared" si="1"/>
        <v>260.60000000000002</v>
      </c>
    </row>
    <row r="17" spans="1:13" x14ac:dyDescent="0.25">
      <c r="A17" s="3"/>
      <c r="B17" s="4" t="s">
        <v>5</v>
      </c>
      <c r="C17" s="39">
        <v>510</v>
      </c>
      <c r="D17" s="23">
        <v>1020</v>
      </c>
      <c r="E17" s="33">
        <v>240</v>
      </c>
      <c r="F17" s="48">
        <v>480</v>
      </c>
      <c r="H17" s="60"/>
      <c r="I17" s="60" t="s">
        <v>5</v>
      </c>
      <c r="J17" s="58">
        <f>MROUND(C17*8.6%+C17,0.1)</f>
        <v>553.9</v>
      </c>
      <c r="K17" s="58">
        <f t="shared" si="1"/>
        <v>1107.7</v>
      </c>
      <c r="L17" s="58">
        <f t="shared" si="1"/>
        <v>260.60000000000002</v>
      </c>
      <c r="M17" s="58">
        <f t="shared" si="1"/>
        <v>521.30000000000007</v>
      </c>
    </row>
    <row r="18" spans="1:13" x14ac:dyDescent="0.25">
      <c r="A18" s="3"/>
      <c r="B18" s="4"/>
      <c r="C18" s="39"/>
      <c r="D18" s="23"/>
      <c r="E18" s="33"/>
      <c r="F18" s="48"/>
      <c r="H18" s="60"/>
      <c r="I18" s="60"/>
      <c r="J18" s="58"/>
      <c r="K18" s="58"/>
      <c r="L18" s="58"/>
      <c r="M18" s="62"/>
    </row>
    <row r="19" spans="1:13" x14ac:dyDescent="0.25">
      <c r="A19" s="3" t="s">
        <v>6</v>
      </c>
      <c r="B19" s="4" t="s">
        <v>4</v>
      </c>
      <c r="C19" s="39">
        <v>60</v>
      </c>
      <c r="D19" s="23">
        <v>120</v>
      </c>
      <c r="E19" s="33"/>
      <c r="F19" s="48"/>
      <c r="H19" s="60" t="s">
        <v>6</v>
      </c>
      <c r="I19" s="60" t="s">
        <v>4</v>
      </c>
      <c r="J19" s="58">
        <f t="shared" ref="J19:J23" si="2">MROUND(C19*8.6%+C19,0.1)</f>
        <v>65.2</v>
      </c>
      <c r="K19" s="58">
        <f t="shared" si="1"/>
        <v>130.30000000000001</v>
      </c>
      <c r="L19" s="58"/>
      <c r="M19" s="62"/>
    </row>
    <row r="20" spans="1:13" x14ac:dyDescent="0.25">
      <c r="A20" s="3"/>
      <c r="B20" s="4"/>
      <c r="C20" s="39"/>
      <c r="D20" s="23"/>
      <c r="E20" s="33"/>
      <c r="F20" s="48"/>
      <c r="H20" s="60"/>
      <c r="I20" s="60"/>
      <c r="J20" s="58">
        <f t="shared" si="2"/>
        <v>0</v>
      </c>
      <c r="K20" s="62"/>
      <c r="L20" s="58"/>
      <c r="M20" s="62"/>
    </row>
    <row r="21" spans="1:13" s="10" customFormat="1" ht="30" x14ac:dyDescent="0.25">
      <c r="A21" s="8" t="s">
        <v>7</v>
      </c>
      <c r="B21" s="9" t="s">
        <v>5</v>
      </c>
      <c r="C21" s="37">
        <v>480</v>
      </c>
      <c r="D21" s="24" t="s">
        <v>23</v>
      </c>
      <c r="E21" s="49"/>
      <c r="F21" s="50"/>
      <c r="H21" s="63" t="s">
        <v>7</v>
      </c>
      <c r="I21" s="63" t="s">
        <v>5</v>
      </c>
      <c r="J21" s="58">
        <f t="shared" si="2"/>
        <v>521.30000000000007</v>
      </c>
      <c r="K21" s="65" t="s">
        <v>26</v>
      </c>
      <c r="L21" s="58"/>
      <c r="M21" s="62"/>
    </row>
    <row r="22" spans="1:13" x14ac:dyDescent="0.25">
      <c r="A22" s="3"/>
      <c r="B22" s="4"/>
      <c r="C22" s="39"/>
      <c r="D22" s="23"/>
      <c r="E22" s="33"/>
      <c r="F22" s="48"/>
      <c r="H22" s="60"/>
      <c r="I22" s="60"/>
      <c r="J22" s="58">
        <f t="shared" si="2"/>
        <v>0</v>
      </c>
      <c r="K22" s="62"/>
      <c r="L22" s="58"/>
      <c r="M22" s="62"/>
    </row>
    <row r="23" spans="1:13" x14ac:dyDescent="0.25">
      <c r="A23" s="7" t="s">
        <v>18</v>
      </c>
      <c r="B23" s="4" t="s">
        <v>4</v>
      </c>
      <c r="C23" s="39">
        <v>180</v>
      </c>
      <c r="D23" s="23">
        <v>360</v>
      </c>
      <c r="E23" s="33">
        <v>90</v>
      </c>
      <c r="F23" s="48">
        <v>180</v>
      </c>
      <c r="H23" s="66" t="s">
        <v>18</v>
      </c>
      <c r="I23" s="60" t="s">
        <v>4</v>
      </c>
      <c r="J23" s="58">
        <f t="shared" si="2"/>
        <v>195.5</v>
      </c>
      <c r="K23" s="58">
        <f t="shared" ref="K23:K25" si="3">MROUND(D23*8.6%+D23,0.1)</f>
        <v>391</v>
      </c>
      <c r="L23" s="58">
        <f t="shared" ref="L23" si="4">MROUND(E23*8.6%+E23,0.1)</f>
        <v>97.7</v>
      </c>
      <c r="M23" s="58">
        <f t="shared" ref="M23" si="5">MROUND(F23*8.6%+F23,0.1)</f>
        <v>195.5</v>
      </c>
    </row>
    <row r="24" spans="1:13" x14ac:dyDescent="0.25">
      <c r="A24" s="7" t="s">
        <v>11</v>
      </c>
      <c r="B24" s="4" t="s">
        <v>2</v>
      </c>
      <c r="C24" s="39" t="s">
        <v>3</v>
      </c>
      <c r="D24" s="23">
        <v>24</v>
      </c>
      <c r="E24" s="33"/>
      <c r="F24" s="48"/>
      <c r="H24" s="66" t="s">
        <v>11</v>
      </c>
      <c r="I24" s="60" t="s">
        <v>2</v>
      </c>
      <c r="J24" s="58" t="s">
        <v>3</v>
      </c>
      <c r="K24" s="58">
        <f t="shared" si="3"/>
        <v>26.1</v>
      </c>
      <c r="L24" s="58"/>
      <c r="M24" s="62"/>
    </row>
    <row r="25" spans="1:13" ht="15.75" thickBot="1" x14ac:dyDescent="0.3">
      <c r="A25" s="5" t="s">
        <v>19</v>
      </c>
      <c r="B25" s="6"/>
      <c r="C25" s="40">
        <v>24</v>
      </c>
      <c r="D25" s="25">
        <v>48</v>
      </c>
      <c r="E25" s="34"/>
      <c r="F25" s="51"/>
      <c r="H25" s="60" t="s">
        <v>19</v>
      </c>
      <c r="I25" s="60"/>
      <c r="J25" s="58">
        <f>MROUND(C25*8.6%+C25,0.1)</f>
        <v>26.1</v>
      </c>
      <c r="K25" s="58">
        <f t="shared" si="3"/>
        <v>52.1</v>
      </c>
      <c r="L25" s="58"/>
      <c r="M25" s="62"/>
    </row>
    <row r="26" spans="1:13" x14ac:dyDescent="0.25">
      <c r="J26" s="26"/>
      <c r="K26" s="16"/>
      <c r="L26" s="26"/>
      <c r="M26" s="16"/>
    </row>
    <row r="27" spans="1:13" x14ac:dyDescent="0.25">
      <c r="J27" s="26"/>
      <c r="K27" s="16"/>
      <c r="L27" s="26"/>
      <c r="M27" s="16"/>
    </row>
    <row r="28" spans="1:13" x14ac:dyDescent="0.25">
      <c r="J28" s="26"/>
      <c r="K28" s="16"/>
      <c r="L28" s="26"/>
      <c r="M28" s="16"/>
    </row>
    <row r="29" spans="1:13" x14ac:dyDescent="0.25">
      <c r="A29" t="s">
        <v>12</v>
      </c>
      <c r="B29" s="41">
        <v>18.41</v>
      </c>
      <c r="H29" t="s">
        <v>12</v>
      </c>
      <c r="I29" s="41">
        <f>MROUND(B29*8.6%+B29,0.1)</f>
        <v>20</v>
      </c>
      <c r="J29" s="26"/>
      <c r="K29" s="16"/>
      <c r="L29" s="26"/>
      <c r="M29" s="16"/>
    </row>
    <row r="30" spans="1:13" x14ac:dyDescent="0.25">
      <c r="A30" t="s">
        <v>20</v>
      </c>
      <c r="B30" s="41">
        <v>43.17</v>
      </c>
      <c r="H30" t="s">
        <v>20</v>
      </c>
      <c r="I30" s="41">
        <f>MROUND(B30*8.6%+B30,0.1)</f>
        <v>46.900000000000006</v>
      </c>
      <c r="J30" s="26"/>
      <c r="K30" s="16"/>
      <c r="L30" s="26"/>
      <c r="M30" s="16"/>
    </row>
    <row r="31" spans="1:13" x14ac:dyDescent="0.25">
      <c r="A31" s="11" t="s">
        <v>24</v>
      </c>
      <c r="H31" s="11" t="s">
        <v>24</v>
      </c>
      <c r="J31" s="26"/>
      <c r="K31" s="16"/>
      <c r="L31" s="26"/>
      <c r="M31" s="16"/>
    </row>
    <row r="34" spans="1:4" x14ac:dyDescent="0.25">
      <c r="A34" t="s">
        <v>32</v>
      </c>
      <c r="D34" s="67" t="s">
        <v>29</v>
      </c>
    </row>
    <row r="35" spans="1:4" x14ac:dyDescent="0.25">
      <c r="A35" t="s">
        <v>33</v>
      </c>
      <c r="D35" s="67"/>
    </row>
    <row r="36" spans="1:4" x14ac:dyDescent="0.25">
      <c r="A36" t="s">
        <v>30</v>
      </c>
      <c r="D36" s="67"/>
    </row>
    <row r="37" spans="1:4" x14ac:dyDescent="0.25">
      <c r="D37" s="67" t="s">
        <v>31</v>
      </c>
    </row>
  </sheetData>
  <mergeCells count="7">
    <mergeCell ref="A1:M1"/>
    <mergeCell ref="C9:D9"/>
    <mergeCell ref="E9:F9"/>
    <mergeCell ref="A2:F2"/>
    <mergeCell ref="H2:M2"/>
    <mergeCell ref="J9:K9"/>
    <mergeCell ref="L9:M9"/>
  </mergeCells>
  <printOptions gridLines="1"/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Hölzl / Gemeinde Westendorf</dc:creator>
  <cp:lastModifiedBy>Gerhard Rieser / Gemeinde Westendorf</cp:lastModifiedBy>
  <cp:lastPrinted>2023-11-30T13:30:01Z</cp:lastPrinted>
  <dcterms:created xsi:type="dcterms:W3CDTF">2023-03-16T06:42:49Z</dcterms:created>
  <dcterms:modified xsi:type="dcterms:W3CDTF">2023-12-15T08:50:40Z</dcterms:modified>
</cp:coreProperties>
</file>